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MWST-Sätze" sheetId="2" state="visible" r:id="rId2"/>
    <sheet xmlns:r="http://schemas.openxmlformats.org/officeDocument/2006/relationships" name="Anleitung" sheetId="3" state="visible" r:id="rId3"/>
  </sheets>
  <definedNames>
    <definedName name="_xlnm.Print_Area" localSheetId="0">'Offerte'!$A$1:$G$53</definedName>
    <definedName name="_xlnm.Print_Area" localSheetId="1">'MWST-Sätze'!$A$1:$B$10</definedName>
    <definedName name="_xlnm.Print_Area" localSheetId="2">'Anleitung'!$A$1:$B$11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0.##"/>
    <numFmt numFmtId="166" formatCode="[&gt;=1000]#'##0.00;[&gt;=0]0.00;-0.00"/>
    <numFmt numFmtId="167" formatCode="0.0%"/>
    <numFmt numFmtId="168" formatCode="&quot;MWST &quot;0.0%"/>
    <numFmt numFmtId="169" formatCode="[&gt;=1000]&quot;auf CHF &quot;#'##0.00;[&gt;=0]&quot;auf CHF &quot;0.00;-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6"/>
    </font>
    <font>
      <name val="Arial"/>
      <color rgb="005F6B78"/>
      <sz val="9"/>
    </font>
    <font>
      <name val="Arial"/>
      <color rgb="001F2937"/>
      <sz val="10"/>
    </font>
    <font>
      <name val="Arial"/>
      <b val="1"/>
      <color rgb="001F2937"/>
      <sz val="10"/>
    </font>
    <font>
      <name val="Arial"/>
      <b val="1"/>
      <color rgb="001F2937"/>
      <sz val="14"/>
    </font>
    <font>
      <name val="Arial"/>
      <b val="1"/>
      <color rgb="00FFFFFF"/>
      <sz val="9"/>
    </font>
    <font>
      <name val="Arial"/>
      <color rgb="005F6B78"/>
      <sz val="10"/>
    </font>
    <font>
      <name val="Arial"/>
      <b val="1"/>
      <color rgb="001F2937"/>
      <sz val="11"/>
    </font>
    <font>
      <name val="Arial"/>
      <b val="1"/>
      <color rgb="001F2937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43447"/>
      </patternFill>
    </fill>
  </fills>
  <borders count="6">
    <border>
      <left/>
      <right/>
      <top/>
      <bottom/>
      <diagonal/>
    </border>
    <border>
      <bottom style="thin">
        <color rgb="00C9D1D9"/>
      </bottom>
    </border>
    <border>
      <top style="thin">
        <color rgb="00C9D1D9"/>
      </top>
    </border>
    <border>
      <top style="medium">
        <color rgb="00243447"/>
      </top>
      <bottom style="double">
        <color rgb="00243447"/>
      </bottom>
    </border>
    <border>
      <top style="medium">
        <color rgb="00243447"/>
      </top>
    </border>
    <border>
      <bottom style="dotted">
        <color rgb="006B7682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6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right" vertical="center"/>
    </xf>
    <xf numFmtId="166" fontId="3" fillId="0" borderId="0" applyAlignment="1" pivotButton="0" quotePrefix="0" xfId="0">
      <alignment horizontal="right" vertical="center"/>
    </xf>
    <xf numFmtId="167" fontId="3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6" fontId="4" fillId="0" borderId="2" applyAlignment="1" pivotButton="0" quotePrefix="0" xfId="0">
      <alignment horizontal="right" vertical="center"/>
    </xf>
    <xf numFmtId="168" fontId="3" fillId="0" borderId="0" applyAlignment="1" pivotButton="0" quotePrefix="0" xfId="0">
      <alignment horizontal="right" vertical="center"/>
    </xf>
    <xf numFmtId="169" fontId="3" fillId="0" borderId="0" applyAlignment="1" pivotButton="0" quotePrefix="0" xfId="0">
      <alignment horizontal="right" vertical="center"/>
    </xf>
    <xf numFmtId="0" fontId="8" fillId="0" borderId="4" applyAlignment="1" pivotButton="0" quotePrefix="0" xfId="0">
      <alignment horizontal="right" vertical="center"/>
    </xf>
    <xf numFmtId="0" fontId="0" fillId="0" borderId="4" pivotButton="0" quotePrefix="0" xfId="0"/>
    <xf numFmtId="166" fontId="8" fillId="0" borderId="3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bottom"/>
    </xf>
    <xf numFmtId="0" fontId="0" fillId="0" borderId="5" pivotButton="0" quotePrefix="0" xfId="0"/>
    <xf numFmtId="0" fontId="9" fillId="0" borderId="0" applyAlignment="1" pivotButton="0" quotePrefix="0" xfId="0">
      <alignment vertical="center"/>
    </xf>
    <xf numFmtId="0" fontId="10" fillId="2" borderId="0" applyAlignment="1" pivotButton="0" quotePrefix="0" xfId="0">
      <alignment vertical="center"/>
    </xf>
    <xf numFmtId="167" fontId="3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FFF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9" customWidth="1" min="4" max="4"/>
    <col width="13" customWidth="1" min="5" max="5"/>
    <col width="9" customWidth="1" min="6" max="6"/>
    <col width="17" customWidth="1" min="7" max="7"/>
  </cols>
  <sheetData>
    <row r="1" ht="24" customHeight="1">
      <c r="A1" s="1" t="inlineStr">
        <is>
          <t>[Firma]</t>
        </is>
      </c>
    </row>
    <row r="2">
      <c r="A2" s="2" t="inlineStr">
        <is>
          <t>[Strasse Nr.] · [PLZ Ort]</t>
        </is>
      </c>
    </row>
    <row r="3">
      <c r="A3" s="2" t="inlineStr">
        <is>
          <t>[Telefon] · [E-Mail] · [Website]</t>
        </is>
      </c>
    </row>
    <row r="4">
      <c r="A4" s="2" t="inlineStr">
        <is>
          <t>[UID / MWST-Nr. CHE-…]</t>
        </is>
      </c>
    </row>
    <row r="6">
      <c r="A6" s="3" t="inlineStr">
        <is>
          <t>[Firma Kundin oder Kunde]</t>
        </is>
      </c>
      <c r="E6" s="2" t="inlineStr">
        <is>
          <t>Offerte Nr.</t>
        </is>
      </c>
      <c r="G6" s="4" t="inlineStr">
        <is>
          <t>[2026-001]</t>
        </is>
      </c>
    </row>
    <row r="7">
      <c r="A7" s="3" t="inlineStr">
        <is>
          <t>[Vorname Name]</t>
        </is>
      </c>
      <c r="E7" s="2" t="inlineStr">
        <is>
          <t>Datum</t>
        </is>
      </c>
      <c r="G7" s="5" t="n"/>
    </row>
    <row r="8">
      <c r="A8" s="3" t="inlineStr">
        <is>
          <t>[Strasse Nr.]</t>
        </is>
      </c>
      <c r="E8" s="2" t="inlineStr">
        <is>
          <t>Gültig (Tage)</t>
        </is>
      </c>
      <c r="G8" s="6" t="n">
        <v>30</v>
      </c>
    </row>
    <row r="9">
      <c r="A9" s="3" t="inlineStr">
        <is>
          <t>[PLZ Ort]</t>
        </is>
      </c>
      <c r="E9" s="2" t="inlineStr">
        <is>
          <t>Gültig bis</t>
        </is>
      </c>
      <c r="G9" s="7">
        <f>IF(G7="","",G7+G8)</f>
        <v/>
      </c>
    </row>
    <row r="10">
      <c r="E10" s="2" t="inlineStr">
        <is>
          <t>Kunden-Nr.</t>
        </is>
      </c>
      <c r="G10" s="4" t="inlineStr">
        <is>
          <t>[Nummer]</t>
        </is>
      </c>
    </row>
    <row r="13" ht="22" customHeight="1">
      <c r="A13" s="8" t="inlineStr">
        <is>
          <t>Offerte: [Projekt oder Objekt]</t>
        </is>
      </c>
    </row>
    <row r="14">
      <c r="A14" s="3" t="inlineStr">
        <is>
          <t>Besten Dank für Ihre Anfrage. Gerne offerieren wir Ihnen wie folgt:</t>
        </is>
      </c>
    </row>
    <row r="16" ht="20" customHeight="1">
      <c r="A16" s="9" t="inlineStr">
        <is>
          <t>Pos.</t>
        </is>
      </c>
      <c r="B16" s="9" t="inlineStr">
        <is>
          <t>Beschreibung</t>
        </is>
      </c>
      <c r="C16" s="10" t="inlineStr">
        <is>
          <t>Menge</t>
        </is>
      </c>
      <c r="D16" s="11" t="inlineStr">
        <is>
          <t>Einheit</t>
        </is>
      </c>
      <c r="E16" s="10" t="inlineStr">
        <is>
          <t>Preis CHF</t>
        </is>
      </c>
      <c r="F16" s="10">
        <f>IF(SUM(F17:F31)&gt;0,"MWST","")</f>
        <v/>
      </c>
      <c r="G16" s="10" t="inlineStr">
        <is>
          <t>Total CHF</t>
        </is>
      </c>
    </row>
    <row r="17" ht="18" customHeight="1">
      <c r="A17" s="12">
        <f>IF(B17="","",COUNTA($B$17:B17))</f>
        <v/>
      </c>
      <c r="B17" s="13" t="inlineStr">
        <is>
          <t>[Beschreibung, z. B. Malerarbeiten Treppenhaus]</t>
        </is>
      </c>
      <c r="C17" s="14" t="n">
        <v>18</v>
      </c>
      <c r="D17" s="15" t="inlineStr">
        <is>
          <t>Std.</t>
        </is>
      </c>
      <c r="E17" s="16" t="n">
        <v>95</v>
      </c>
      <c r="F17" s="17" t="n">
        <v>0.081</v>
      </c>
      <c r="G17" s="16">
        <f>IF(OR(C17="",E17=""),"",ROUND(C17*E17,2))</f>
        <v/>
      </c>
    </row>
    <row r="18" ht="18" customHeight="1">
      <c r="A18" s="12">
        <f>IF(B18="","",COUNTA($B$17:B18))</f>
        <v/>
      </c>
      <c r="B18" s="13" t="inlineStr">
        <is>
          <t>[z. B. Material und Abdeckung]</t>
        </is>
      </c>
      <c r="C18" s="14" t="n">
        <v>1</v>
      </c>
      <c r="D18" s="15" t="inlineStr">
        <is>
          <t>Pausch.</t>
        </is>
      </c>
      <c r="E18" s="16" t="n">
        <v>385</v>
      </c>
      <c r="F18" s="17" t="n">
        <v>0.081</v>
      </c>
      <c r="G18" s="16">
        <f>IF(OR(C18="",E18=""),"",ROUND(C18*E18,2))</f>
        <v/>
      </c>
    </row>
    <row r="19" ht="18" customHeight="1">
      <c r="A19" s="12">
        <f>IF(B19="","",COUNTA($B$17:B19))</f>
        <v/>
      </c>
      <c r="B19" s="13" t="n"/>
      <c r="C19" s="14" t="n"/>
      <c r="D19" s="15" t="n"/>
      <c r="E19" s="16" t="n"/>
      <c r="F19" s="17" t="n"/>
      <c r="G19" s="16">
        <f>IF(OR(C19="",E19=""),"",ROUND(C19*E19,2))</f>
        <v/>
      </c>
    </row>
    <row r="20" ht="18" customHeight="1">
      <c r="A20" s="12">
        <f>IF(B20="","",COUNTA($B$17:B20))</f>
        <v/>
      </c>
      <c r="B20" s="13" t="n"/>
      <c r="C20" s="14" t="n"/>
      <c r="D20" s="15" t="n"/>
      <c r="E20" s="16" t="n"/>
      <c r="F20" s="17" t="n"/>
      <c r="G20" s="16">
        <f>IF(OR(C20="",E20=""),"",ROUND(C20*E20,2))</f>
        <v/>
      </c>
    </row>
    <row r="21" ht="18" customHeight="1">
      <c r="A21" s="12">
        <f>IF(B21="","",COUNTA($B$17:B21))</f>
        <v/>
      </c>
      <c r="B21" s="13" t="n"/>
      <c r="C21" s="14" t="n"/>
      <c r="D21" s="15" t="n"/>
      <c r="E21" s="16" t="n"/>
      <c r="F21" s="17" t="n"/>
      <c r="G21" s="16">
        <f>IF(OR(C21="",E21=""),"",ROUND(C21*E21,2))</f>
        <v/>
      </c>
    </row>
    <row r="22" ht="18" customHeight="1">
      <c r="A22" s="12">
        <f>IF(B22="","",COUNTA($B$17:B22))</f>
        <v/>
      </c>
      <c r="B22" s="13" t="n"/>
      <c r="C22" s="14" t="n"/>
      <c r="D22" s="15" t="n"/>
      <c r="E22" s="16" t="n"/>
      <c r="F22" s="17" t="n"/>
      <c r="G22" s="16">
        <f>IF(OR(C22="",E22=""),"",ROUND(C22*E22,2))</f>
        <v/>
      </c>
    </row>
    <row r="23" ht="18" customHeight="1">
      <c r="A23" s="12">
        <f>IF(B23="","",COUNTA($B$17:B23))</f>
        <v/>
      </c>
      <c r="B23" s="13" t="n"/>
      <c r="C23" s="14" t="n"/>
      <c r="D23" s="15" t="n"/>
      <c r="E23" s="16" t="n"/>
      <c r="F23" s="17" t="n"/>
      <c r="G23" s="16">
        <f>IF(OR(C23="",E23=""),"",ROUND(C23*E23,2))</f>
        <v/>
      </c>
    </row>
    <row r="24" ht="18" customHeight="1">
      <c r="A24" s="12">
        <f>IF(B24="","",COUNTA($B$17:B24))</f>
        <v/>
      </c>
      <c r="B24" s="13" t="n"/>
      <c r="C24" s="14" t="n"/>
      <c r="D24" s="15" t="n"/>
      <c r="E24" s="16" t="n"/>
      <c r="F24" s="17" t="n"/>
      <c r="G24" s="16">
        <f>IF(OR(C24="",E24=""),"",ROUND(C24*E24,2))</f>
        <v/>
      </c>
    </row>
    <row r="25" ht="18" customHeight="1">
      <c r="A25" s="12">
        <f>IF(B25="","",COUNTA($B$17:B25))</f>
        <v/>
      </c>
      <c r="B25" s="13" t="n"/>
      <c r="C25" s="14" t="n"/>
      <c r="D25" s="15" t="n"/>
      <c r="E25" s="16" t="n"/>
      <c r="F25" s="17" t="n"/>
      <c r="G25" s="16">
        <f>IF(OR(C25="",E25=""),"",ROUND(C25*E25,2))</f>
        <v/>
      </c>
    </row>
    <row r="26" ht="18" customHeight="1">
      <c r="A26" s="12">
        <f>IF(B26="","",COUNTA($B$17:B26))</f>
        <v/>
      </c>
      <c r="B26" s="13" t="n"/>
      <c r="C26" s="14" t="n"/>
      <c r="D26" s="15" t="n"/>
      <c r="E26" s="16" t="n"/>
      <c r="F26" s="17" t="n"/>
      <c r="G26" s="16">
        <f>IF(OR(C26="",E26=""),"",ROUND(C26*E26,2))</f>
        <v/>
      </c>
    </row>
    <row r="27" ht="18" customHeight="1">
      <c r="A27" s="12">
        <f>IF(B27="","",COUNTA($B$17:B27))</f>
        <v/>
      </c>
      <c r="B27" s="13" t="n"/>
      <c r="C27" s="14" t="n"/>
      <c r="D27" s="15" t="n"/>
      <c r="E27" s="16" t="n"/>
      <c r="F27" s="17" t="n"/>
      <c r="G27" s="16">
        <f>IF(OR(C27="",E27=""),"",ROUND(C27*E27,2))</f>
        <v/>
      </c>
    </row>
    <row r="28" ht="18" customHeight="1">
      <c r="A28" s="12">
        <f>IF(B28="","",COUNTA($B$17:B28))</f>
        <v/>
      </c>
      <c r="B28" s="13" t="n"/>
      <c r="C28" s="14" t="n"/>
      <c r="D28" s="15" t="n"/>
      <c r="E28" s="16" t="n"/>
      <c r="F28" s="17" t="n"/>
      <c r="G28" s="16">
        <f>IF(OR(C28="",E28=""),"",ROUND(C28*E28,2))</f>
        <v/>
      </c>
    </row>
    <row r="29" ht="18" customHeight="1">
      <c r="A29" s="12">
        <f>IF(B29="","",COUNTA($B$17:B29))</f>
        <v/>
      </c>
      <c r="B29" s="13" t="n"/>
      <c r="C29" s="14" t="n"/>
      <c r="D29" s="15" t="n"/>
      <c r="E29" s="16" t="n"/>
      <c r="F29" s="17" t="n"/>
      <c r="G29" s="16">
        <f>IF(OR(C29="",E29=""),"",ROUND(C29*E29,2))</f>
        <v/>
      </c>
    </row>
    <row r="30" ht="18" customHeight="1">
      <c r="A30" s="12">
        <f>IF(B30="","",COUNTA($B$17:B30))</f>
        <v/>
      </c>
      <c r="B30" s="13" t="n"/>
      <c r="C30" s="14" t="n"/>
      <c r="D30" s="15" t="n"/>
      <c r="E30" s="16" t="n"/>
      <c r="F30" s="17" t="n"/>
      <c r="G30" s="16">
        <f>IF(OR(C30="",E30=""),"",ROUND(C30*E30,2))</f>
        <v/>
      </c>
    </row>
    <row r="31" ht="18" customHeight="1">
      <c r="A31" s="12">
        <f>IF(B31="","",COUNTA($B$17:B31))</f>
        <v/>
      </c>
      <c r="B31" s="13" t="n"/>
      <c r="C31" s="14" t="n"/>
      <c r="D31" s="15" t="n"/>
      <c r="E31" s="16" t="n"/>
      <c r="F31" s="17" t="n"/>
      <c r="G31" s="16">
        <f>IF(OR(C31="",E31=""),"",ROUND(C31*E31,2))</f>
        <v/>
      </c>
    </row>
    <row r="33">
      <c r="C33" s="4" t="inlineStr">
        <is>
          <t>Zwischentotal</t>
        </is>
      </c>
      <c r="G33" s="18">
        <f>SUM(G17:G31)</f>
        <v/>
      </c>
    </row>
    <row r="34">
      <c r="C34" s="4" t="inlineStr">
        <is>
          <t>abzüglich Rabatt in %</t>
        </is>
      </c>
      <c r="F34" s="19" t="n">
        <v>0</v>
      </c>
      <c r="G34" s="18">
        <f>ROUND(G33*F34,2)</f>
        <v/>
      </c>
    </row>
    <row r="35">
      <c r="C35" s="20">
        <f>IF(SUM(G36:G38)&gt;0,"Total exkl. MWST","Total")</f>
        <v/>
      </c>
      <c r="G35" s="21">
        <f>G33-G34</f>
        <v/>
      </c>
    </row>
    <row r="36">
      <c r="C36" s="22">
        <f>'MWST-Sätze'!$A$4</f>
        <v/>
      </c>
      <c r="E36" s="23">
        <f>ROUND(SUMIF($F$17:$F$31,'MWST-Sätze'!$A$4,$G$17:$G$31)*(1-$F$34),2)</f>
        <v/>
      </c>
      <c r="G36" s="18">
        <f>ROUND(E36*'MWST-Sätze'!$A$4,2)</f>
        <v/>
      </c>
    </row>
    <row r="37">
      <c r="C37" s="22">
        <f>'MWST-Sätze'!$A$5</f>
        <v/>
      </c>
      <c r="E37" s="23">
        <f>ROUND(SUMIF($F$17:$F$31,'MWST-Sätze'!$A$5,$G$17:$G$31)*(1-$F$34),2)</f>
        <v/>
      </c>
      <c r="G37" s="18">
        <f>ROUND(E37*'MWST-Sätze'!$A$5,2)</f>
        <v/>
      </c>
    </row>
    <row r="38">
      <c r="C38" s="22">
        <f>'MWST-Sätze'!$A$6</f>
        <v/>
      </c>
      <c r="E38" s="23">
        <f>ROUND(SUMIF($F$17:$F$31,'MWST-Sätze'!$A$6,$G$17:$G$31)*(1-$F$34),2)</f>
        <v/>
      </c>
      <c r="G38" s="18">
        <f>ROUND(E38*'MWST-Sätze'!$A$6,2)</f>
        <v/>
      </c>
    </row>
    <row r="39" ht="20" customHeight="1">
      <c r="C39" s="24">
        <f>IF(SUM(G36:G38)&gt;0,"Total CHF inkl. MWST","Total CHF")</f>
        <v/>
      </c>
      <c r="D39" s="25" t="n"/>
      <c r="E39" s="25" t="n"/>
      <c r="F39" s="25" t="n"/>
      <c r="G39" s="26">
        <f>G35+SUM(G36:G38)</f>
        <v/>
      </c>
    </row>
    <row r="41">
      <c r="A41" s="27" t="inlineStr">
        <is>
          <t>Diese Offerte gilt bis:</t>
        </is>
      </c>
      <c r="C41" s="28">
        <f>G9</f>
        <v/>
      </c>
    </row>
    <row r="42">
      <c r="A42" s="3" t="inlineStr">
        <is>
          <t>Preise: In Schweizer Franken, exklusive MWST</t>
        </is>
      </c>
    </row>
    <row r="43">
      <c r="A43" s="3" t="inlineStr">
        <is>
          <t>Ausführung: [Termin oder Zeitraum]</t>
        </is>
      </c>
    </row>
    <row r="44">
      <c r="A44" s="3" t="inlineStr">
        <is>
          <t>Zahlung: [30 Tage netto nach Rechnungsstellung]</t>
        </is>
      </c>
    </row>
    <row r="45">
      <c r="A45" s="3" t="inlineStr">
        <is>
          <t>Nicht enthalten: [z. B. Gerüst, Entsorgung, Anfahrt]</t>
        </is>
      </c>
    </row>
    <row r="47">
      <c r="A47" s="3" t="inlineStr">
        <is>
          <t>Wir freuen uns auf Ihren Auftrag. Freundliche Grüsse</t>
        </is>
      </c>
    </row>
    <row r="48">
      <c r="A48" s="3" t="inlineStr">
        <is>
          <t>[Firma]</t>
        </is>
      </c>
    </row>
    <row r="50">
      <c r="A50" s="3" t="inlineStr">
        <is>
          <t>[Vorname Name, Funktion]</t>
        </is>
      </c>
    </row>
    <row r="52" ht="26" customHeight="1">
      <c r="A52" s="29" t="inlineStr">
        <is>
          <t>Auftrag erteilt (Ort, Datum, Unterschrift):</t>
        </is>
      </c>
      <c r="C52" s="30" t="n"/>
      <c r="D52" s="30" t="n"/>
      <c r="E52" s="30" t="n"/>
      <c r="F52" s="30" t="n"/>
      <c r="G52" s="30" t="n"/>
    </row>
  </sheetData>
  <mergeCells count="32">
    <mergeCell ref="A14:G14"/>
    <mergeCell ref="C39:F39"/>
    <mergeCell ref="A4:D4"/>
    <mergeCell ref="A45:B45"/>
    <mergeCell ref="E8:F8"/>
    <mergeCell ref="A6:B6"/>
    <mergeCell ref="A13:G13"/>
    <mergeCell ref="E38:F38"/>
    <mergeCell ref="A7:B7"/>
    <mergeCell ref="E10:F10"/>
    <mergeCell ref="A41:B41"/>
    <mergeCell ref="C41:D41"/>
    <mergeCell ref="C33:F33"/>
    <mergeCell ref="E9:F9"/>
    <mergeCell ref="A1:D1"/>
    <mergeCell ref="E6:F6"/>
    <mergeCell ref="C35:F35"/>
    <mergeCell ref="A42:B42"/>
    <mergeCell ref="C36:D36"/>
    <mergeCell ref="E36:F36"/>
    <mergeCell ref="C34:E34"/>
    <mergeCell ref="A8:B8"/>
    <mergeCell ref="C38:D38"/>
    <mergeCell ref="A52:B52"/>
    <mergeCell ref="E7:F7"/>
    <mergeCell ref="A43:B43"/>
    <mergeCell ref="A3:D3"/>
    <mergeCell ref="C37:D37"/>
    <mergeCell ref="E37:F37"/>
    <mergeCell ref="A44:B44"/>
    <mergeCell ref="A2:D2"/>
    <mergeCell ref="A9:B9"/>
  </mergeCells>
  <conditionalFormatting sqref="C34:G34">
    <cfRule type="expression" priority="1" dxfId="0">
      <formula>$F$34=0</formula>
    </cfRule>
  </conditionalFormatting>
  <conditionalFormatting sqref="C36:G38">
    <cfRule type="expression" priority="2" dxfId="0">
      <formula>$E36=0</formula>
    </cfRule>
  </conditionalFormatting>
  <dataValidations count="1">
    <dataValidation sqref="F17:F31" showDropDown="0" showInputMessage="1" showErrorMessage="1" allowBlank="1" errorTitle="MWST-Satz" error="Bitte 8,1 %, 2,6 %, 3,8 % oder 0 % aus der Liste wählen." promptTitle="MWST-Satz" prompt="8,1 % Normalsatz, 2,6 % reduziert, 3,8 % Beherbergung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31" t="inlineStr">
        <is>
          <t>MWST-Sätze Schweiz</t>
        </is>
      </c>
    </row>
    <row r="2">
      <c r="A2" s="2" t="inlineStr">
        <is>
          <t>Gültig seit 1. Januar 2024 laut ESTV, auch 2026 und 2027 unverändert.</t>
        </is>
      </c>
    </row>
    <row r="3">
      <c r="A3" s="32" t="inlineStr">
        <is>
          <t>Satz</t>
        </is>
      </c>
      <c r="B3" s="32" t="inlineStr">
        <is>
          <t>Gilt für</t>
        </is>
      </c>
    </row>
    <row r="4">
      <c r="A4" s="33" t="n">
        <v>0.081</v>
      </c>
      <c r="B4" s="13" t="inlineStr">
        <is>
          <t>Normalsatz, für die meisten Waren und Dienstleistungen</t>
        </is>
      </c>
    </row>
    <row r="5">
      <c r="A5" s="33" t="n">
        <v>0.026</v>
      </c>
      <c r="B5" s="13" t="inlineStr">
        <is>
          <t>Reduzierter Satz, u. a. Lebensmittel, Bücher, Zeitungen, Medikamente</t>
        </is>
      </c>
    </row>
    <row r="6">
      <c r="A6" s="33" t="n">
        <v>0.038</v>
      </c>
      <c r="B6" s="13" t="inlineStr">
        <is>
          <t>Sondersatz für Beherbergung (Übernachtung mit Frühstück)</t>
        </is>
      </c>
    </row>
    <row r="7">
      <c r="A7" s="33" t="n">
        <v>0</v>
      </c>
      <c r="B7" s="13" t="inlineStr">
        <is>
          <t>Ohne MWST: nicht MWST-pflichtig oder Leistung von der Steuer ausgenommen</t>
        </is>
      </c>
    </row>
    <row r="9">
      <c r="A9" s="2" t="inlineStr">
        <is>
          <t>Ändern sich die Sätze, passen Sie nur die Zellen A4 bis A6 an. Auswahllisten und Summen übernehmen die neuen Werte.</t>
        </is>
      </c>
    </row>
    <row r="10">
      <c r="A10" s="2" t="inlineStr">
        <is>
          <t>Bei einem Ja zur MWST-Erhöhung am 29. November 2026 gelten frühestens ab 2028 8,5 % Normalsatz und 4,0 % Beherbergung, 2,6 % bleiben.</t>
        </is>
      </c>
    </row>
  </sheetData>
  <printOptions horizontalCentered="1"/>
  <pageMargins left="0.55" right="0.5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>
      <c r="B1" s="31" t="inlineStr">
        <is>
          <t>So füllen Sie die Offerte aus</t>
        </is>
      </c>
    </row>
    <row r="3" ht="30" customHeight="1">
      <c r="A3" s="34" t="inlineStr">
        <is>
          <t>1.</t>
        </is>
      </c>
      <c r="B3" s="35" t="inlineStr">
        <is>
          <t>Kopf: Firma, Adresse und MWST-Nummer einmal eintragen und die Datei als eigene Vorlage speichern.</t>
        </is>
      </c>
    </row>
    <row r="4" ht="30" customHeight="1">
      <c r="A4" s="34" t="inlineStr">
        <is>
          <t>2.</t>
        </is>
      </c>
      <c r="B4" s="35" t="inlineStr">
        <is>
          <t>Kunde, Offertnummer, Datum und Gültigkeit in Tagen (üblich sind 30) eintragen. Das Datum «Gültig bis» rechnet die Tabelle.</t>
        </is>
      </c>
    </row>
    <row r="5" ht="30" customHeight="1">
      <c r="A5" s="34" t="inlineStr">
        <is>
          <t>3.</t>
        </is>
      </c>
      <c r="B5" s="35" t="inlineStr">
        <is>
          <t>Pro Position Beschreibung, Menge, Einheit und Preis exklusive MWST eintragen und den MWST-Satz aus der Liste wählen. Die beiden Beispielzeilen überschreiben.</t>
        </is>
      </c>
    </row>
    <row r="6" ht="30" customHeight="1">
      <c r="A6" s="34" t="inlineStr">
        <is>
          <t>4.</t>
        </is>
      </c>
      <c r="B6" s="35" t="inlineStr">
        <is>
          <t>Rabatt: Prozentsatz in der Zeile «abzüglich Rabatt» eintragen (Spalte F). Ohne Rabatt bleibt die Zeile unsichtbar. Total, MWST pro Satz und Gesamttotal rechnet die Tabelle.</t>
        </is>
      </c>
    </row>
    <row r="7" ht="30" customHeight="1">
      <c r="A7" s="34" t="inlineStr">
        <is>
          <t>5.</t>
        </is>
      </c>
      <c r="B7" s="35" t="inlineStr">
        <is>
          <t>Nicht MWST-pflichtig? Spalte MWST leer lassen und die MWST-Nummer im Kopf löschen. Dann erscheint die MWST nirgends auf der Offerte.</t>
        </is>
      </c>
    </row>
    <row r="8" ht="30" customHeight="1">
      <c r="A8" s="34" t="inlineStr">
        <is>
          <t>6.</t>
        </is>
      </c>
      <c r="B8" s="35" t="inlineStr">
        <is>
          <t>Als PDF speichern und verschicken. Nimmt die Kundin an, machen Sie aus der Offerte die Rechnung (rechnung-vorlage.xlsx).</t>
        </is>
      </c>
    </row>
    <row r="10">
      <c r="B10" s="2" t="inlineStr">
        <is>
          <t>[Eckige Klammern] = Platzhalter, ersetzen oder löschen. Zellen mit Formeln nicht überschreiben.</t>
        </is>
      </c>
    </row>
    <row r="11">
      <c r="B11" s="2" t="inlineStr">
        <is>
          <t>Kostenlose Vorlage von buerothema.ch, ohne Gewähr. Stand November 2026.</t>
        </is>
      </c>
    </row>
  </sheetData>
  <printOptions horizontalCentered="1"/>
  <pageMargins left="0.55" right="0.5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2026-11-03T19:48:10Z</dcterms:created>
  <dcterms:modified xmlns:dcterms="http://purl.org/dc/terms/" xmlns:xsi="http://www.w3.org/2001/XMLSchema-instance" xsi:type="dcterms:W3CDTF">2026-11-03T19:48:10Z</dcterms:modified>
</cp:coreProperties>
</file>